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2645" windowHeight="12240" activeTab="0"/>
  </bookViews>
  <sheets>
    <sheet name="EZS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<sst xmlns="http://schemas.openxmlformats.org/spreadsheetml/2006/main" count="95" uniqueCount="64">
  <si>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Za jednotku</t>
  </si>
  <si>
    <t>Celkem</t>
  </si>
  <si>
    <t>Mezisoučet</t>
  </si>
  <si>
    <t>Popis</t>
  </si>
  <si>
    <t>Cena materiálu</t>
  </si>
  <si>
    <t>Celková cena za instalační materiál bez DPH</t>
  </si>
  <si>
    <t>Celková cena za instalační práce bez DPH</t>
  </si>
  <si>
    <t>Celková cena za instalace bez DPH</t>
  </si>
  <si>
    <t>Cena montáže</t>
  </si>
  <si>
    <t>ks</t>
  </si>
  <si>
    <t>Množství</t>
  </si>
  <si>
    <t>MJ</t>
  </si>
  <si>
    <t>PIR+MW  pohybový detektor dosah 12m</t>
  </si>
  <si>
    <t>Detektor mezních teplot</t>
  </si>
  <si>
    <t>TS300</t>
  </si>
  <si>
    <t xml:space="preserve">Datový expander </t>
  </si>
  <si>
    <t>Vnitřní siréna</t>
  </si>
  <si>
    <t>S913</t>
  </si>
  <si>
    <t>akumulátor 18 Ah</t>
  </si>
  <si>
    <t>Modul pro připojení do LAN/internet</t>
  </si>
  <si>
    <t>informační systém GPRS na PCO</t>
  </si>
  <si>
    <t>Oživení systému</t>
  </si>
  <si>
    <t xml:space="preserve">Naprogramování systému </t>
  </si>
  <si>
    <t>Zaškolení osob</t>
  </si>
  <si>
    <t>Revize, funkční zkoušky</t>
  </si>
  <si>
    <t>Vedlejší a přepravní náklady</t>
  </si>
  <si>
    <t>Kč</t>
  </si>
  <si>
    <t>Dokumentace skutečného provedení</t>
  </si>
  <si>
    <t xml:space="preserve"> </t>
  </si>
  <si>
    <t>GD264</t>
  </si>
  <si>
    <t>G8</t>
  </si>
  <si>
    <t>Datový expander s přídavným zdrojem</t>
  </si>
  <si>
    <t>PB26</t>
  </si>
  <si>
    <t>Signalizační tablo 16 xLED</t>
  </si>
  <si>
    <t>GVMP16P</t>
  </si>
  <si>
    <t>set</t>
  </si>
  <si>
    <t>CP041</t>
  </si>
  <si>
    <t>Klávesnice LCD</t>
  </si>
  <si>
    <t>MK8</t>
  </si>
  <si>
    <t>Detektor rozbití skla</t>
  </si>
  <si>
    <t xml:space="preserve">Magnetický kontakt </t>
  </si>
  <si>
    <t xml:space="preserve">Spojovací krabice </t>
  </si>
  <si>
    <t xml:space="preserve">Klávesnice s VGA dotykovým displ. </t>
  </si>
  <si>
    <t>Správce G ver.3x</t>
  </si>
  <si>
    <t xml:space="preserve">Kamera </t>
  </si>
  <si>
    <t>Paměťová karta SanDisk</t>
  </si>
  <si>
    <t>Extreme 64GB</t>
  </si>
  <si>
    <t xml:space="preserve">Propojovací kabel </t>
  </si>
  <si>
    <t>Patchcord 1m</t>
  </si>
  <si>
    <t>Uživatelský SW</t>
  </si>
  <si>
    <t>Axis Companion</t>
  </si>
  <si>
    <t>VIEWGUARD</t>
  </si>
  <si>
    <t xml:space="preserve">PIR+MW  pohybový detektor dlouhý dosah </t>
  </si>
  <si>
    <t>INPAQ</t>
  </si>
  <si>
    <t>MAS 203</t>
  </si>
  <si>
    <t>J40</t>
  </si>
  <si>
    <t>Axis 1427</t>
  </si>
  <si>
    <t>Vzorový typ*</t>
  </si>
  <si>
    <t>EZS a CCTV</t>
  </si>
  <si>
    <t>SW Správce EZS - nelze variantní řešení</t>
  </si>
  <si>
    <t>Ústředna EZS, 32 podsystémů - nelze variantní řešení</t>
  </si>
  <si>
    <t>*v případě náhrady součástí systémů dodavatel zaručuje, že variantní řešení bude mít stejné nebo lepší parametry než vzorové součásti</t>
  </si>
  <si>
    <t>Příloha č.2 Výkaz - výměr k VZ čj.: 06898/2015-ERU</t>
  </si>
  <si>
    <t>Dodavatel: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</si>
</sst>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"/>
    <numFmt numFmtId="172" formatCode="[$€-2]\ #\ ##,000_);[Red]\([$€-2]\ #\ ##,000\)"/>
    <numFmt numFmtId="173" formatCode="#,##0.00\ [$EUR]"/>
    <numFmt numFmtId="174" formatCode="#,##0.00\ &quot;Kč&quot;"/>
    <numFmt numFmtId="175" formatCode="_-* #,##0.00\ [$Kč-405]_-;\-* #,##0.00\ [$Kč-405]_-;_-* &quot;-&quot;??\ [$Kč-405]_-;_-@_-"/>
  </numFmts>
  <fonts count="49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sz val="8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sz val="8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2" fillId="0" borderId="0" xfId="4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41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4" fontId="2" fillId="0" borderId="0" xfId="41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0" xfId="39" applyNumberFormat="1" applyFont="1" applyBorder="1" applyAlignment="1">
      <alignment horizontal="right"/>
    </xf>
    <xf numFmtId="4" fontId="2" fillId="0" borderId="0" xfId="39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4" fontId="2" fillId="0" borderId="0" xfId="39" applyNumberFormat="1" applyFont="1" applyBorder="1" applyAlignment="1">
      <alignment horizontal="left"/>
    </xf>
    <xf numFmtId="4" fontId="2" fillId="0" borderId="0" xfId="39" applyNumberFormat="1" applyFont="1" applyAlignment="1">
      <alignment horizontal="left"/>
    </xf>
    <xf numFmtId="4" fontId="2" fillId="0" borderId="0" xfId="40" applyNumberFormat="1" applyFont="1" applyBorder="1" applyAlignment="1">
      <alignment horizontal="left"/>
    </xf>
    <xf numFmtId="4" fontId="2" fillId="0" borderId="0" xfId="41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" fontId="6" fillId="0" borderId="0" xfId="39" applyNumberFormat="1" applyFont="1" applyAlignment="1">
      <alignment horizontal="left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/>
    </xf>
    <xf numFmtId="174" fontId="2" fillId="33" borderId="0" xfId="39" applyNumberFormat="1" applyFont="1" applyFill="1" applyBorder="1" applyAlignment="1" applyProtection="1">
      <alignment horizontal="right"/>
      <protection locked="0"/>
    </xf>
    <xf numFmtId="174" fontId="3" fillId="33" borderId="0" xfId="39" applyNumberFormat="1" applyFont="1" applyFill="1" applyAlignment="1" applyProtection="1">
      <alignment horizontal="right"/>
      <protection locked="0"/>
    </xf>
    <xf numFmtId="4" fontId="1" fillId="0" borderId="10" xfId="41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33" borderId="0" xfId="0" applyFill="1" applyAlignment="1" applyProtection="1">
      <alignment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125" zoomScaleNormal="125" zoomScaleSheetLayoutView="125" workbookViewId="0" topLeftCell="A1">
      <selection activeCell="G12" sqref="G12"/>
    </sheetView>
  </sheetViews>
  <sheetFormatPr defaultColWidth="9.140625" defaultRowHeight="12.75"/>
  <cols>
    <col min="1" max="1" width="39.140625" style="0" bestFit="1" customWidth="1"/>
    <col min="2" max="2" width="12.57421875" style="0" customWidth="1"/>
    <col min="3" max="3" width="5.421875" style="0" customWidth="1"/>
    <col min="4" max="4" width="6.8515625" style="0" customWidth="1"/>
    <col min="5" max="5" width="9.28125" style="0" customWidth="1"/>
    <col min="6" max="6" width="8.7109375" style="0" customWidth="1"/>
    <col min="7" max="7" width="9.57421875" style="0" customWidth="1"/>
    <col min="8" max="8" width="8.7109375" style="0" bestFit="1" customWidth="1"/>
    <col min="9" max="9" width="8.7109375" style="50" customWidth="1"/>
    <col min="10" max="10" width="10.140625" style="0" bestFit="1" customWidth="1"/>
  </cols>
  <sheetData>
    <row r="1" ht="12.75">
      <c r="A1" t="s">
        <v>62</v>
      </c>
    </row>
    <row r="2" spans="1:8" ht="12.75">
      <c r="A2" t="s">
        <v>63</v>
      </c>
      <c r="B2" s="59"/>
      <c r="C2" s="59"/>
      <c r="D2" s="59"/>
      <c r="E2" s="59"/>
      <c r="F2" s="59"/>
      <c r="G2" s="59"/>
      <c r="H2" s="59"/>
    </row>
    <row r="4" spans="1:9" ht="12.75" customHeight="1">
      <c r="A4" s="2" t="s">
        <v>3</v>
      </c>
      <c r="B4" s="2" t="s">
        <v>57</v>
      </c>
      <c r="C4" s="2" t="s">
        <v>11</v>
      </c>
      <c r="D4" s="2" t="s">
        <v>10</v>
      </c>
      <c r="E4" s="57" t="s">
        <v>4</v>
      </c>
      <c r="F4" s="57"/>
      <c r="G4" s="58" t="s">
        <v>8</v>
      </c>
      <c r="H4" s="58"/>
      <c r="I4" s="42"/>
    </row>
    <row r="5" spans="1:9" ht="12.75" customHeight="1">
      <c r="A5" s="3" t="s">
        <v>58</v>
      </c>
      <c r="B5" s="4"/>
      <c r="C5" s="4"/>
      <c r="D5" s="4" t="s">
        <v>11</v>
      </c>
      <c r="E5" s="5" t="s">
        <v>0</v>
      </c>
      <c r="F5" s="6" t="s">
        <v>1</v>
      </c>
      <c r="G5" s="6" t="s">
        <v>0</v>
      </c>
      <c r="H5" s="6" t="s">
        <v>1</v>
      </c>
      <c r="I5" s="42"/>
    </row>
    <row r="6" spans="1:9" ht="12.75" customHeight="1">
      <c r="A6" s="20" t="s">
        <v>60</v>
      </c>
      <c r="B6" s="16" t="s">
        <v>29</v>
      </c>
      <c r="C6" s="17" t="s">
        <v>9</v>
      </c>
      <c r="D6" s="27">
        <v>1</v>
      </c>
      <c r="E6" s="55"/>
      <c r="F6" s="24">
        <f>D6*E6</f>
        <v>0</v>
      </c>
      <c r="G6" s="55"/>
      <c r="H6" s="24">
        <f>D6*G6</f>
        <v>0</v>
      </c>
      <c r="I6" s="43"/>
    </row>
    <row r="7" spans="1:9" ht="12.75" customHeight="1">
      <c r="A7" s="20" t="s">
        <v>42</v>
      </c>
      <c r="B7" s="16" t="s">
        <v>36</v>
      </c>
      <c r="C7" s="17" t="s">
        <v>9</v>
      </c>
      <c r="D7" s="27">
        <v>1</v>
      </c>
      <c r="E7" s="55"/>
      <c r="F7" s="24">
        <f>E7*D7</f>
        <v>0</v>
      </c>
      <c r="G7" s="56"/>
      <c r="H7" s="25">
        <f>G7*D7</f>
        <v>0</v>
      </c>
      <c r="I7" s="44"/>
    </row>
    <row r="8" spans="1:10" ht="12.75" customHeight="1">
      <c r="A8" s="54" t="s">
        <v>37</v>
      </c>
      <c r="B8" s="16" t="s">
        <v>38</v>
      </c>
      <c r="C8" s="21" t="s">
        <v>9</v>
      </c>
      <c r="D8" s="27">
        <v>2</v>
      </c>
      <c r="E8" s="55"/>
      <c r="F8" s="24">
        <f>E8*D8</f>
        <v>0</v>
      </c>
      <c r="G8" s="55"/>
      <c r="H8" s="25">
        <f>G8*D8</f>
        <v>0</v>
      </c>
      <c r="I8" s="51"/>
      <c r="J8" s="16"/>
    </row>
    <row r="9" spans="1:10" ht="12.75" customHeight="1">
      <c r="A9" s="54" t="s">
        <v>33</v>
      </c>
      <c r="B9" s="16" t="s">
        <v>34</v>
      </c>
      <c r="C9" s="21" t="s">
        <v>9</v>
      </c>
      <c r="D9" s="27">
        <v>3</v>
      </c>
      <c r="E9" s="55"/>
      <c r="F9" s="24">
        <f aca="true" t="shared" si="0" ref="F9:F15">E9*D9</f>
        <v>0</v>
      </c>
      <c r="G9" s="55"/>
      <c r="H9" s="25">
        <f aca="true" t="shared" si="1" ref="H9:H19">G9*D9</f>
        <v>0</v>
      </c>
      <c r="I9" s="51"/>
      <c r="J9" s="16"/>
    </row>
    <row r="10" spans="1:9" ht="12.75" customHeight="1">
      <c r="A10" s="20" t="s">
        <v>12</v>
      </c>
      <c r="B10" s="16" t="s">
        <v>51</v>
      </c>
      <c r="C10" s="17" t="s">
        <v>9</v>
      </c>
      <c r="D10" s="27">
        <v>44</v>
      </c>
      <c r="E10" s="55"/>
      <c r="F10" s="24">
        <v>0</v>
      </c>
      <c r="G10" s="55"/>
      <c r="H10" s="25">
        <f t="shared" si="1"/>
        <v>0</v>
      </c>
      <c r="I10" s="44"/>
    </row>
    <row r="11" spans="1:9" ht="12.75" customHeight="1">
      <c r="A11" s="20" t="s">
        <v>52</v>
      </c>
      <c r="B11" s="16" t="s">
        <v>51</v>
      </c>
      <c r="C11" s="17" t="s">
        <v>9</v>
      </c>
      <c r="D11" s="27">
        <v>2</v>
      </c>
      <c r="E11" s="55"/>
      <c r="F11" s="24">
        <f>E11*D11</f>
        <v>0</v>
      </c>
      <c r="G11" s="55"/>
      <c r="H11" s="25">
        <f>G11*D11</f>
        <v>0</v>
      </c>
      <c r="I11" s="44"/>
    </row>
    <row r="12" spans="1:9" ht="12.75" customHeight="1">
      <c r="A12" s="20" t="s">
        <v>39</v>
      </c>
      <c r="B12" s="16" t="s">
        <v>53</v>
      </c>
      <c r="C12" s="17" t="s">
        <v>9</v>
      </c>
      <c r="D12" s="27">
        <v>27</v>
      </c>
      <c r="E12" s="55"/>
      <c r="F12" s="24">
        <f>E12*D12</f>
        <v>0</v>
      </c>
      <c r="G12" s="55"/>
      <c r="H12" s="25">
        <f>G12*D12</f>
        <v>0</v>
      </c>
      <c r="I12" s="44"/>
    </row>
    <row r="13" spans="1:9" ht="12.75" customHeight="1">
      <c r="A13" s="20" t="s">
        <v>40</v>
      </c>
      <c r="B13" s="16" t="s">
        <v>54</v>
      </c>
      <c r="C13" s="17" t="s">
        <v>9</v>
      </c>
      <c r="D13" s="27">
        <v>4</v>
      </c>
      <c r="E13" s="55"/>
      <c r="F13" s="24">
        <f t="shared" si="0"/>
        <v>0</v>
      </c>
      <c r="G13" s="55"/>
      <c r="H13" s="25">
        <f t="shared" si="1"/>
        <v>0</v>
      </c>
      <c r="I13" s="44"/>
    </row>
    <row r="14" spans="1:9" ht="12.75" customHeight="1">
      <c r="A14" s="20" t="s">
        <v>41</v>
      </c>
      <c r="B14" s="23" t="s">
        <v>55</v>
      </c>
      <c r="C14" s="17" t="s">
        <v>9</v>
      </c>
      <c r="D14" s="27">
        <v>2</v>
      </c>
      <c r="E14" s="55"/>
      <c r="F14" s="24">
        <f t="shared" si="0"/>
        <v>0</v>
      </c>
      <c r="G14" s="55"/>
      <c r="H14" s="25">
        <f t="shared" si="1"/>
        <v>0</v>
      </c>
      <c r="I14" s="44"/>
    </row>
    <row r="15" spans="1:9" ht="12.75" customHeight="1">
      <c r="A15" s="20" t="s">
        <v>13</v>
      </c>
      <c r="B15" s="16" t="s">
        <v>14</v>
      </c>
      <c r="C15" s="17" t="s">
        <v>9</v>
      </c>
      <c r="D15" s="27">
        <v>1</v>
      </c>
      <c r="E15" s="55"/>
      <c r="F15" s="24">
        <f t="shared" si="0"/>
        <v>0</v>
      </c>
      <c r="G15" s="55"/>
      <c r="H15" s="25">
        <f t="shared" si="1"/>
        <v>0</v>
      </c>
      <c r="I15" s="44"/>
    </row>
    <row r="16" spans="1:12" ht="12.75" customHeight="1">
      <c r="A16" s="20" t="s">
        <v>15</v>
      </c>
      <c r="B16" s="16" t="s">
        <v>30</v>
      </c>
      <c r="C16" s="17" t="s">
        <v>9</v>
      </c>
      <c r="D16" s="27">
        <v>8</v>
      </c>
      <c r="E16" s="55"/>
      <c r="F16" s="24">
        <f>D16*E16</f>
        <v>0</v>
      </c>
      <c r="G16" s="55"/>
      <c r="H16" s="25">
        <f t="shared" si="1"/>
        <v>0</v>
      </c>
      <c r="I16" s="44"/>
      <c r="L16" s="35" t="s">
        <v>28</v>
      </c>
    </row>
    <row r="17" spans="1:9" ht="12.75" customHeight="1">
      <c r="A17" s="20" t="s">
        <v>31</v>
      </c>
      <c r="B17" s="16" t="s">
        <v>32</v>
      </c>
      <c r="C17" s="17" t="s">
        <v>9</v>
      </c>
      <c r="D17" s="27">
        <v>2</v>
      </c>
      <c r="E17" s="55"/>
      <c r="F17" s="24">
        <f>D17*E17</f>
        <v>0</v>
      </c>
      <c r="G17" s="55"/>
      <c r="H17" s="25">
        <f t="shared" si="1"/>
        <v>0</v>
      </c>
      <c r="I17" s="44"/>
    </row>
    <row r="18" spans="1:9" ht="12.75" customHeight="1">
      <c r="A18" s="26" t="s">
        <v>18</v>
      </c>
      <c r="B18" s="23"/>
      <c r="C18" s="21" t="s">
        <v>9</v>
      </c>
      <c r="D18" s="23">
        <v>3</v>
      </c>
      <c r="E18" s="55"/>
      <c r="F18" s="24">
        <f>E18*D18</f>
        <v>0</v>
      </c>
      <c r="G18" s="56"/>
      <c r="H18" s="25">
        <f>G18*D18</f>
        <v>0</v>
      </c>
      <c r="I18" s="44"/>
    </row>
    <row r="19" spans="1:9" ht="12.75" customHeight="1">
      <c r="A19" s="20" t="s">
        <v>16</v>
      </c>
      <c r="B19" s="16" t="s">
        <v>17</v>
      </c>
      <c r="C19" s="17" t="s">
        <v>9</v>
      </c>
      <c r="D19" s="27">
        <v>3</v>
      </c>
      <c r="E19" s="55"/>
      <c r="F19" s="24">
        <f>D19*E19</f>
        <v>0</v>
      </c>
      <c r="G19" s="55"/>
      <c r="H19" s="25">
        <f t="shared" si="1"/>
        <v>0</v>
      </c>
      <c r="I19" s="44"/>
    </row>
    <row r="20" spans="1:9" ht="12.75" customHeight="1">
      <c r="A20" s="20" t="s">
        <v>59</v>
      </c>
      <c r="B20" s="20" t="s">
        <v>43</v>
      </c>
      <c r="C20" s="21" t="s">
        <v>9</v>
      </c>
      <c r="D20" s="17">
        <v>1</v>
      </c>
      <c r="E20" s="55"/>
      <c r="F20" s="24">
        <f aca="true" t="shared" si="2" ref="F20:F32">E20*D20</f>
        <v>0</v>
      </c>
      <c r="G20" s="55"/>
      <c r="H20" s="1">
        <f aca="true" t="shared" si="3" ref="H20:H32">D20*G20</f>
        <v>0</v>
      </c>
      <c r="I20" s="45"/>
    </row>
    <row r="21" spans="1:9" ht="12.75" customHeight="1">
      <c r="A21" s="20" t="s">
        <v>19</v>
      </c>
      <c r="B21" s="20"/>
      <c r="C21" s="21" t="s">
        <v>9</v>
      </c>
      <c r="D21" s="17">
        <v>1</v>
      </c>
      <c r="E21" s="55"/>
      <c r="F21" s="24">
        <f t="shared" si="2"/>
        <v>0</v>
      </c>
      <c r="G21" s="55"/>
      <c r="H21" s="1">
        <f t="shared" si="3"/>
        <v>0</v>
      </c>
      <c r="I21" s="45"/>
    </row>
    <row r="22" spans="1:9" ht="12.75" customHeight="1">
      <c r="A22" s="20" t="s">
        <v>20</v>
      </c>
      <c r="B22" s="20"/>
      <c r="C22" s="21" t="s">
        <v>9</v>
      </c>
      <c r="D22" s="17">
        <v>1</v>
      </c>
      <c r="E22" s="55"/>
      <c r="F22" s="24">
        <f t="shared" si="2"/>
        <v>0</v>
      </c>
      <c r="G22" s="55"/>
      <c r="H22" s="1">
        <f t="shared" si="3"/>
        <v>0</v>
      </c>
      <c r="I22" s="45"/>
    </row>
    <row r="23" spans="1:9" ht="12.75" customHeight="1">
      <c r="A23" s="20" t="s">
        <v>44</v>
      </c>
      <c r="B23" s="16" t="s">
        <v>56</v>
      </c>
      <c r="C23" s="17" t="s">
        <v>9</v>
      </c>
      <c r="D23" s="27">
        <v>7</v>
      </c>
      <c r="E23" s="55"/>
      <c r="F23" s="24">
        <f t="shared" si="2"/>
        <v>0</v>
      </c>
      <c r="G23" s="55"/>
      <c r="H23" s="1">
        <f t="shared" si="3"/>
        <v>0</v>
      </c>
      <c r="I23" s="45"/>
    </row>
    <row r="24" spans="1:9" ht="12.75" customHeight="1">
      <c r="A24" s="20" t="s">
        <v>45</v>
      </c>
      <c r="B24" s="16" t="s">
        <v>46</v>
      </c>
      <c r="C24" s="17" t="s">
        <v>9</v>
      </c>
      <c r="D24" s="27">
        <v>7</v>
      </c>
      <c r="E24" s="55"/>
      <c r="F24" s="24">
        <f t="shared" si="2"/>
        <v>0</v>
      </c>
      <c r="G24" s="55"/>
      <c r="H24" s="1">
        <f t="shared" si="3"/>
        <v>0</v>
      </c>
      <c r="I24" s="45"/>
    </row>
    <row r="25" spans="1:9" ht="12.75" customHeight="1">
      <c r="A25" s="54" t="s">
        <v>47</v>
      </c>
      <c r="B25" s="16" t="s">
        <v>48</v>
      </c>
      <c r="C25" s="21" t="s">
        <v>9</v>
      </c>
      <c r="D25" s="27">
        <v>7</v>
      </c>
      <c r="E25" s="55"/>
      <c r="F25" s="24">
        <f t="shared" si="2"/>
        <v>0</v>
      </c>
      <c r="G25" s="55"/>
      <c r="H25" s="1">
        <f t="shared" si="3"/>
        <v>0</v>
      </c>
      <c r="I25" s="45"/>
    </row>
    <row r="26" spans="1:9" ht="12.75" customHeight="1">
      <c r="A26" s="54" t="s">
        <v>49</v>
      </c>
      <c r="B26" s="16" t="s">
        <v>50</v>
      </c>
      <c r="C26" s="21" t="s">
        <v>9</v>
      </c>
      <c r="D26" s="27">
        <v>1</v>
      </c>
      <c r="E26" s="55"/>
      <c r="F26" s="24">
        <f t="shared" si="2"/>
        <v>0</v>
      </c>
      <c r="G26" s="55"/>
      <c r="H26" s="1">
        <f t="shared" si="3"/>
        <v>0</v>
      </c>
      <c r="I26" s="45"/>
    </row>
    <row r="27" spans="1:9" ht="12.75" customHeight="1">
      <c r="A27" s="20" t="s">
        <v>21</v>
      </c>
      <c r="B27" s="20"/>
      <c r="C27" s="21" t="s">
        <v>9</v>
      </c>
      <c r="D27" s="17">
        <v>1</v>
      </c>
      <c r="E27" s="55"/>
      <c r="F27" s="24">
        <f t="shared" si="2"/>
        <v>0</v>
      </c>
      <c r="G27" s="55"/>
      <c r="H27" s="18">
        <f t="shared" si="3"/>
        <v>0</v>
      </c>
      <c r="I27" s="46"/>
    </row>
    <row r="28" spans="1:9" ht="12.75" customHeight="1">
      <c r="A28" s="20" t="s">
        <v>22</v>
      </c>
      <c r="B28" s="20"/>
      <c r="C28" s="21" t="s">
        <v>9</v>
      </c>
      <c r="D28" s="17">
        <v>1</v>
      </c>
      <c r="E28" s="55"/>
      <c r="F28" s="24">
        <f t="shared" si="2"/>
        <v>0</v>
      </c>
      <c r="G28" s="55"/>
      <c r="H28" s="18">
        <f t="shared" si="3"/>
        <v>0</v>
      </c>
      <c r="I28" s="46"/>
    </row>
    <row r="29" spans="1:9" ht="12.75" customHeight="1">
      <c r="A29" s="20" t="s">
        <v>23</v>
      </c>
      <c r="B29" s="20"/>
      <c r="C29" s="21" t="s">
        <v>9</v>
      </c>
      <c r="D29" s="17">
        <v>1</v>
      </c>
      <c r="E29" s="55"/>
      <c r="F29" s="24">
        <f t="shared" si="2"/>
        <v>0</v>
      </c>
      <c r="G29" s="55"/>
      <c r="H29" s="18">
        <f t="shared" si="3"/>
        <v>0</v>
      </c>
      <c r="I29" s="46"/>
    </row>
    <row r="30" spans="1:9" ht="12.75" customHeight="1">
      <c r="A30" s="20" t="s">
        <v>24</v>
      </c>
      <c r="B30" s="20"/>
      <c r="C30" s="21" t="s">
        <v>9</v>
      </c>
      <c r="D30" s="17">
        <v>1</v>
      </c>
      <c r="E30" s="55"/>
      <c r="F30" s="24">
        <f t="shared" si="2"/>
        <v>0</v>
      </c>
      <c r="G30" s="55"/>
      <c r="H30" s="18">
        <f t="shared" si="3"/>
        <v>0</v>
      </c>
      <c r="I30" s="46"/>
    </row>
    <row r="31" spans="1:9" ht="12.75" customHeight="1">
      <c r="A31" s="20" t="s">
        <v>27</v>
      </c>
      <c r="B31" s="20"/>
      <c r="C31" s="21" t="s">
        <v>9</v>
      </c>
      <c r="D31" s="17">
        <v>1</v>
      </c>
      <c r="E31" s="55"/>
      <c r="F31" s="24">
        <f t="shared" si="2"/>
        <v>0</v>
      </c>
      <c r="G31" s="55"/>
      <c r="H31" s="18">
        <f t="shared" si="3"/>
        <v>0</v>
      </c>
      <c r="I31" s="46"/>
    </row>
    <row r="32" spans="1:9" ht="12.75" customHeight="1">
      <c r="A32" s="20" t="s">
        <v>25</v>
      </c>
      <c r="B32" s="20"/>
      <c r="C32" s="21" t="s">
        <v>35</v>
      </c>
      <c r="D32" s="17">
        <v>1</v>
      </c>
      <c r="E32" s="55"/>
      <c r="F32" s="24">
        <f t="shared" si="2"/>
        <v>0</v>
      </c>
      <c r="G32" s="55"/>
      <c r="H32" s="18">
        <f t="shared" si="3"/>
        <v>0</v>
      </c>
      <c r="I32" s="46"/>
    </row>
    <row r="33" spans="1:9" ht="12.75" customHeight="1">
      <c r="A33" s="28" t="s">
        <v>2</v>
      </c>
      <c r="B33" s="29"/>
      <c r="C33" s="29"/>
      <c r="D33" s="29"/>
      <c r="E33" s="30"/>
      <c r="F33" s="30">
        <f>SUM(F6:F32)</f>
        <v>0</v>
      </c>
      <c r="G33" s="30"/>
      <c r="H33" s="30">
        <f>SUM(H6:H32)</f>
        <v>0</v>
      </c>
      <c r="I33" s="47"/>
    </row>
    <row r="34" spans="1:9" ht="12.75" customHeight="1">
      <c r="A34" s="35"/>
      <c r="B34" s="36"/>
      <c r="C34" s="36"/>
      <c r="D34" s="36"/>
      <c r="E34" s="31"/>
      <c r="F34" s="31"/>
      <c r="G34" s="31"/>
      <c r="H34" s="31"/>
      <c r="I34" s="48"/>
    </row>
    <row r="35" spans="1:9" ht="12.75" customHeight="1">
      <c r="A35" s="37"/>
      <c r="B35" s="38"/>
      <c r="C35" s="38"/>
      <c r="D35" s="38"/>
      <c r="E35" s="39"/>
      <c r="F35" s="39"/>
      <c r="G35" s="39"/>
      <c r="H35" s="39"/>
      <c r="I35" s="49"/>
    </row>
    <row r="36" spans="1:10" ht="12.75" customHeight="1">
      <c r="A36" s="32" t="s">
        <v>5</v>
      </c>
      <c r="B36" s="33"/>
      <c r="C36" s="33"/>
      <c r="D36" s="33"/>
      <c r="E36" s="10"/>
      <c r="F36" s="34">
        <f>F33</f>
        <v>0</v>
      </c>
      <c r="G36" s="11" t="s">
        <v>26</v>
      </c>
      <c r="H36" s="39"/>
      <c r="I36" s="49"/>
      <c r="J36" s="40"/>
    </row>
    <row r="37" spans="1:9" ht="12.75" customHeight="1">
      <c r="A37" s="22" t="s">
        <v>6</v>
      </c>
      <c r="B37" s="20"/>
      <c r="C37" s="20"/>
      <c r="D37" s="21"/>
      <c r="E37" s="17"/>
      <c r="F37" s="34">
        <f>H33</f>
        <v>0</v>
      </c>
      <c r="G37" s="11" t="s">
        <v>26</v>
      </c>
      <c r="H37" s="18"/>
      <c r="I37" s="46"/>
    </row>
    <row r="38" spans="1:9" ht="12.75" customHeight="1">
      <c r="A38" s="22"/>
      <c r="B38" s="23"/>
      <c r="C38" s="23"/>
      <c r="D38" s="23"/>
      <c r="E38" s="12"/>
      <c r="F38" s="19"/>
      <c r="G38" s="13"/>
      <c r="H38" s="31"/>
      <c r="I38" s="48"/>
    </row>
    <row r="39" spans="1:9" ht="12.75" customHeight="1">
      <c r="A39" s="7" t="s">
        <v>7</v>
      </c>
      <c r="B39" s="8"/>
      <c r="C39" s="8"/>
      <c r="D39" s="8"/>
      <c r="E39" s="14"/>
      <c r="F39" s="9">
        <f>F36+F37</f>
        <v>0</v>
      </c>
      <c r="G39" s="15" t="s">
        <v>26</v>
      </c>
      <c r="H39" s="31"/>
      <c r="I39" s="48"/>
    </row>
    <row r="40" spans="1:9" ht="12.75" customHeight="1">
      <c r="A40" s="22" t="s">
        <v>61</v>
      </c>
      <c r="B40" s="8"/>
      <c r="C40" s="8"/>
      <c r="D40" s="8"/>
      <c r="E40" s="14"/>
      <c r="F40" s="9"/>
      <c r="G40" s="15"/>
      <c r="H40" s="31"/>
      <c r="I40" s="48"/>
    </row>
    <row r="41" ht="12.75" customHeight="1"/>
    <row r="42" spans="1:4" ht="12.75" customHeight="1">
      <c r="A42" s="52"/>
      <c r="C42" s="53"/>
      <c r="D42" s="41"/>
    </row>
    <row r="43" ht="12.75" customHeight="1"/>
    <row r="44" ht="12.75" customHeight="1"/>
    <row r="45" ht="12.75" customHeight="1"/>
    <row r="46" ht="12.75" customHeight="1"/>
  </sheetData>
  <sheetProtection password="CC3D" sheet="1" objects="1" scenarios="1" selectLockedCells="1"/>
  <mergeCells count="3">
    <mergeCell ref="E4:F4"/>
    <mergeCell ref="G4:H4"/>
    <mergeCell ref="B2:H2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7" r:id="rId1"/>
  <ignoredErrors>
    <ignoredError sqref="F18: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Jaroš Miroslav Ing.</cp:lastModifiedBy>
  <cp:lastPrinted>2015-08-06T06:57:56Z</cp:lastPrinted>
  <dcterms:created xsi:type="dcterms:W3CDTF">2010-05-18T19:44:46Z</dcterms:created>
  <dcterms:modified xsi:type="dcterms:W3CDTF">2015-08-06T07:00:08Z</dcterms:modified>
  <cp:category/>
  <cp:version/>
  <cp:contentType/>
  <cp:contentStatus/>
</cp:coreProperties>
</file>